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Joep\Mijn Documenten\_Fina\Huis\Energie\Kempen Energie\warmtepompen\"/>
    </mc:Choice>
  </mc:AlternateContent>
  <xr:revisionPtr revIDLastSave="0" documentId="13_ncr:1_{37477B23-5600-4981-8E74-7544A42346AF}" xr6:coauthVersionLast="45" xr6:coauthVersionMax="45" xr10:uidLastSave="{00000000-0000-0000-0000-000000000000}"/>
  <bookViews>
    <workbookView xWindow="-110" yWindow="-110" windowWidth="19420" windowHeight="11020" xr2:uid="{3A56E248-C95D-436C-B04D-B4CFBBA171C3}"/>
  </bookViews>
  <sheets>
    <sheet name="Blad1" sheetId="1" r:id="rId1"/>
  </sheets>
  <calcPr calcId="181029" iterateDelta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21" i="1" l="1"/>
  <c r="C17" i="1"/>
  <c r="C22" i="1"/>
  <c r="C23" i="1" l="1"/>
  <c r="C24" i="1" l="1"/>
  <c r="C25" i="1" s="1"/>
  <c r="C26" i="1"/>
</calcChain>
</file>

<file path=xl/sharedStrings.xml><?xml version="1.0" encoding="utf-8"?>
<sst xmlns="http://schemas.openxmlformats.org/spreadsheetml/2006/main" count="42" uniqueCount="37">
  <si>
    <t>verbruik gas per jaar</t>
  </si>
  <si>
    <t>tapwater gasverbruik  per persoon</t>
  </si>
  <si>
    <t>m3</t>
  </si>
  <si>
    <t>netto gasverbruik</t>
  </si>
  <si>
    <t>factor verbruik naar wp vermogen</t>
  </si>
  <si>
    <t>kWh/draaiuur</t>
  </si>
  <si>
    <t>kWh</t>
  </si>
  <si>
    <t>kW</t>
  </si>
  <si>
    <t>beta factor</t>
  </si>
  <si>
    <t>bruto vermogen hybride warmtepomp</t>
  </si>
  <si>
    <t>aantal personen, tapwaterverbruik</t>
  </si>
  <si>
    <t>aantal personen in huis</t>
  </si>
  <si>
    <t>vollast uren hr ketel</t>
  </si>
  <si>
    <t>uur / jaar</t>
  </si>
  <si>
    <t>Berekening</t>
  </si>
  <si>
    <t>Bruto gasverbruik per jaar</t>
  </si>
  <si>
    <t>Invullen</t>
  </si>
  <si>
    <t>Constanten</t>
  </si>
  <si>
    <t>aantal</t>
  </si>
  <si>
    <t>uit de Isso norm</t>
  </si>
  <si>
    <t>bij HR ketel !!</t>
  </si>
  <si>
    <t>COP</t>
  </si>
  <si>
    <t>extra elektriciteit verbruik</t>
  </si>
  <si>
    <t>exclusief warm water</t>
  </si>
  <si>
    <t>Let op, alles indicatief !!!</t>
  </si>
  <si>
    <t xml:space="preserve">bron: </t>
  </si>
  <si>
    <t>vakblad warmtepompen dec 2019</t>
  </si>
  <si>
    <t>Versie</t>
  </si>
  <si>
    <t>Datum</t>
  </si>
  <si>
    <t>sheet aangemaakt door</t>
  </si>
  <si>
    <t>opmerkingen</t>
  </si>
  <si>
    <t>stabiele situatie, geen verandering isolatie, aantal personen, …</t>
  </si>
  <si>
    <t>deskundige moet werkelijke berekening maken</t>
  </si>
  <si>
    <t>Indicatieve berekening vermogen hybride warmtepomp</t>
  </si>
  <si>
    <t>netto vermogen hybride ketel</t>
  </si>
  <si>
    <t>Joep</t>
  </si>
  <si>
    <t>aanname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</si>
</sst>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_ * #,##0.0_ ;_ * \-#,##0.0_ ;_ * &quot;-&quot;??_ ;_ @_ "/>
    <numFmt numFmtId="165" formatCode="_ * #,##0_ ;_ * \-#,##0_ ;_ * &quot;-&quot;??_ ;_ @_ "/>
    <numFmt numFmtId="166" formatCode="dd/mm/yyyy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164" fontId="0" fillId="0" borderId="0" xfId="1" applyNumberFormat="1" applyFont="1"/>
    <xf numFmtId="0" fontId="0" fillId="2" borderId="0" xfId="0" applyFill="1"/>
    <xf numFmtId="0" fontId="0" fillId="0" borderId="1" xfId="0" applyBorder="1"/>
    <xf numFmtId="0" fontId="0" fillId="0" borderId="0" xfId="0" applyFill="1"/>
    <xf numFmtId="0" fontId="0" fillId="0" borderId="0" xfId="0" applyAlignment="1">
      <alignment horizontal="left"/>
    </xf>
    <xf numFmtId="166" fontId="0" fillId="0" borderId="0" xfId="0" applyNumberFormat="1" applyAlignment="1">
      <alignment horizontal="left"/>
    </xf>
    <xf numFmtId="0" fontId="2" fillId="0" borderId="0" xfId="0" applyFont="1"/>
    <xf numFmtId="0" fontId="0" fillId="3" borderId="0" xfId="0" applyFill="1"/>
    <xf numFmtId="164" fontId="0" fillId="3" borderId="0" xfId="0" applyNumberFormat="1" applyFill="1"/>
    <xf numFmtId="165" fontId="0" fillId="3" borderId="0" xfId="1" applyNumberFormat="1" applyFont="1" applyFill="1"/>
  </cellXfs>
  <cellStyles count="2">
    <cellStyle name="Komma" xfId="1" builtinId="3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9C5D0-3E63-4B3D-8995-1470E30E9F6A}">
  <dimension ref="A1:E26"/>
  <sheetViews>
    <sheetView tabSelected="1" topLeftCell="A8" workbookViewId="0">
      <selection activeCell="G14" sqref="G14:G15"/>
    </sheetView>
  </sheetViews>
  <sheetFormatPr defaultRowHeight="14.5" x14ac:dyDescent="0.35"/>
  <cols>
    <col min="1" max="1" width="22.54296875" customWidth="1"/>
    <col min="2" max="2" width="33.453125" bestFit="1" customWidth="1"/>
    <col min="4" max="4" width="14.36328125" bestFit="1" customWidth="1"/>
    <col min="5" max="5" width="18.7265625" bestFit="1" customWidth="1"/>
  </cols>
  <sheetData>
    <row r="1" spans="1:5" ht="31" x14ac:dyDescent="0.7">
      <c r="A1" s="7" t="s">
        <v>33</v>
      </c>
      <c r="B1" s="7"/>
    </row>
    <row r="2" spans="1:5" x14ac:dyDescent="0.35">
      <c r="A2" s="2" t="s">
        <v>24</v>
      </c>
      <c r="B2" t="s">
        <v>32</v>
      </c>
    </row>
    <row r="3" spans="1:5" x14ac:dyDescent="0.35">
      <c r="A3" t="s">
        <v>27</v>
      </c>
      <c r="B3" s="5">
        <v>0.1</v>
      </c>
    </row>
    <row r="4" spans="1:5" x14ac:dyDescent="0.35">
      <c r="A4" t="s">
        <v>28</v>
      </c>
      <c r="B4" s="6">
        <v>43814</v>
      </c>
    </row>
    <row r="5" spans="1:5" x14ac:dyDescent="0.35">
      <c r="A5" s="4" t="s">
        <v>29</v>
      </c>
      <c r="B5" s="4" t="s">
        <v>35</v>
      </c>
    </row>
    <row r="6" spans="1:5" x14ac:dyDescent="0.35">
      <c r="A6" t="s">
        <v>25</v>
      </c>
      <c r="B6" t="s">
        <v>26</v>
      </c>
    </row>
    <row r="7" spans="1:5" x14ac:dyDescent="0.35">
      <c r="A7" t="s">
        <v>30</v>
      </c>
      <c r="B7" t="s">
        <v>31</v>
      </c>
    </row>
    <row r="9" spans="1:5" x14ac:dyDescent="0.35">
      <c r="A9" t="s">
        <v>16</v>
      </c>
    </row>
    <row r="10" spans="1:5" x14ac:dyDescent="0.35">
      <c r="B10" t="s">
        <v>11</v>
      </c>
      <c r="C10" s="2">
        <v>2</v>
      </c>
      <c r="D10" t="s">
        <v>18</v>
      </c>
    </row>
    <row r="11" spans="1:5" x14ac:dyDescent="0.35">
      <c r="B11" t="s">
        <v>15</v>
      </c>
      <c r="C11" s="2">
        <v>1500</v>
      </c>
      <c r="D11" t="s">
        <v>2</v>
      </c>
    </row>
    <row r="12" spans="1:5" x14ac:dyDescent="0.35">
      <c r="B12" t="s">
        <v>21</v>
      </c>
      <c r="C12">
        <v>4</v>
      </c>
      <c r="D12" t="s">
        <v>36</v>
      </c>
    </row>
    <row r="14" spans="1:5" x14ac:dyDescent="0.35">
      <c r="A14" t="s">
        <v>17</v>
      </c>
    </row>
    <row r="15" spans="1:5" x14ac:dyDescent="0.35">
      <c r="B15" t="s">
        <v>1</v>
      </c>
      <c r="C15">
        <v>100</v>
      </c>
      <c r="D15" t="s">
        <v>2</v>
      </c>
    </row>
    <row r="16" spans="1:5" x14ac:dyDescent="0.35">
      <c r="B16" t="s">
        <v>12</v>
      </c>
      <c r="C16">
        <v>1750</v>
      </c>
      <c r="D16" t="s">
        <v>13</v>
      </c>
      <c r="E16" t="s">
        <v>20</v>
      </c>
    </row>
    <row r="17" spans="1:5" x14ac:dyDescent="0.35">
      <c r="B17" t="s">
        <v>4</v>
      </c>
      <c r="C17" s="1">
        <f>10000/C16</f>
        <v>5.7142857142857144</v>
      </c>
      <c r="D17" t="s">
        <v>5</v>
      </c>
    </row>
    <row r="18" spans="1:5" x14ac:dyDescent="0.35">
      <c r="B18" t="s">
        <v>8</v>
      </c>
      <c r="C18">
        <v>0.5</v>
      </c>
      <c r="D18" t="s">
        <v>19</v>
      </c>
    </row>
    <row r="20" spans="1:5" x14ac:dyDescent="0.35">
      <c r="A20" t="s">
        <v>14</v>
      </c>
    </row>
    <row r="21" spans="1:5" x14ac:dyDescent="0.35">
      <c r="B21" t="s">
        <v>0</v>
      </c>
      <c r="C21">
        <f>C11</f>
        <v>1500</v>
      </c>
      <c r="D21" t="s">
        <v>2</v>
      </c>
    </row>
    <row r="22" spans="1:5" x14ac:dyDescent="0.35">
      <c r="B22" t="s">
        <v>10</v>
      </c>
      <c r="C22" s="3">
        <f>C10*C15</f>
        <v>200</v>
      </c>
      <c r="D22" t="s">
        <v>2</v>
      </c>
    </row>
    <row r="23" spans="1:5" x14ac:dyDescent="0.35">
      <c r="B23" t="s">
        <v>3</v>
      </c>
      <c r="C23">
        <f>C21-C22</f>
        <v>1300</v>
      </c>
      <c r="D23" t="s">
        <v>2</v>
      </c>
    </row>
    <row r="24" spans="1:5" x14ac:dyDescent="0.35">
      <c r="B24" t="s">
        <v>9</v>
      </c>
      <c r="C24" s="1">
        <f>C23*$C$17/1000</f>
        <v>7.4285714285714288</v>
      </c>
      <c r="D24" t="s">
        <v>7</v>
      </c>
    </row>
    <row r="25" spans="1:5" x14ac:dyDescent="0.35">
      <c r="B25" s="8" t="s">
        <v>34</v>
      </c>
      <c r="C25" s="9">
        <f>C24*C18</f>
        <v>3.7142857142857144</v>
      </c>
      <c r="D25" s="8" t="s">
        <v>7</v>
      </c>
      <c r="E25" s="8"/>
    </row>
    <row r="26" spans="1:5" x14ac:dyDescent="0.35">
      <c r="B26" s="8" t="s">
        <v>22</v>
      </c>
      <c r="C26" s="10">
        <f>C23*9/C12</f>
        <v>2925</v>
      </c>
      <c r="D26" s="8" t="s">
        <v>6</v>
      </c>
      <c r="E26" s="8" t="s">
        <v>23</v>
      </c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Joep</dc:creator>
  <cp:lastModifiedBy>Joep</cp:lastModifiedBy>
  <dcterms:created xsi:type="dcterms:W3CDTF">2019-12-15T09:59:29Z</dcterms:created>
  <dcterms:modified xsi:type="dcterms:W3CDTF">2019-12-15T10:39:26Z</dcterms:modified>
</cp:coreProperties>
</file>